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7"/>
  <workbookPr/>
  <mc:AlternateContent xmlns:mc="http://schemas.openxmlformats.org/markup-compatibility/2006">
    <mc:Choice Requires="x15">
      <x15ac:absPath xmlns:x15ac="http://schemas.microsoft.com/office/spreadsheetml/2010/11/ac" url="https://d.docs.live.net/ceed97e58a7f6f41/Blog/Documents/"/>
    </mc:Choice>
  </mc:AlternateContent>
  <xr:revisionPtr revIDLastSave="0" documentId="8_{EBB25379-9899-D84F-83E9-3649B575933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List" sheetId="1" r:id="rId1"/>
    <sheet name="References" sheetId="2" r:id="rId2"/>
    <sheet name="Sheet3" sheetId="3" r:id="rId3"/>
  </sheets>
  <definedNames>
    <definedName name="_xlnm.Print_Area" localSheetId="0">List!$A$1:$J$23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7" i="1" l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4" i="1"/>
  <c r="F6" i="1"/>
  <c r="F8" i="1"/>
  <c r="F9" i="1"/>
  <c r="F10" i="1"/>
  <c r="F11" i="1"/>
  <c r="F12" i="1"/>
  <c r="F13" i="1"/>
  <c r="F14" i="1"/>
  <c r="F15" i="1"/>
  <c r="F16" i="1"/>
  <c r="F17" i="1"/>
  <c r="F18" i="1"/>
  <c r="F19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4" i="1"/>
  <c r="I20" i="1"/>
</calcChain>
</file>

<file path=xl/sharedStrings.xml><?xml version="1.0" encoding="utf-8"?>
<sst xmlns="http://schemas.openxmlformats.org/spreadsheetml/2006/main" count="65" uniqueCount="30">
  <si>
    <t>Plantings and Expenses</t>
  </si>
  <si>
    <t>Annual or Perennial</t>
  </si>
  <si>
    <t>Total</t>
  </si>
  <si>
    <t>P</t>
  </si>
  <si>
    <t>A</t>
  </si>
  <si>
    <t>Flowers</t>
  </si>
  <si>
    <t>Annual or Perrenial</t>
  </si>
  <si>
    <t>Cost per Pack</t>
  </si>
  <si>
    <t># of Individual Plants needed</t>
  </si>
  <si>
    <t>Cost per Plant</t>
  </si>
  <si>
    <t>Total Cost</t>
  </si>
  <si>
    <t>Notes</t>
  </si>
  <si>
    <t>Garden Plans and Placement</t>
  </si>
  <si>
    <t># of plants per pack</t>
  </si>
  <si>
    <t># of packs</t>
  </si>
  <si>
    <t># of plants purchased</t>
  </si>
  <si>
    <t>Year:</t>
  </si>
  <si>
    <t>Name of plant</t>
  </si>
  <si>
    <t>Location or special notes/placement details</t>
  </si>
  <si>
    <t>Eg. Place them as border plant in west garden</t>
  </si>
  <si>
    <t>Coleus</t>
  </si>
  <si>
    <t>Cosmos</t>
  </si>
  <si>
    <t>Zinnia</t>
  </si>
  <si>
    <t>Purple Grass</t>
  </si>
  <si>
    <t>Purple Feather Grass</t>
  </si>
  <si>
    <t>Hosta</t>
  </si>
  <si>
    <t>Silver Plant</t>
  </si>
  <si>
    <t>Potato Vine</t>
  </si>
  <si>
    <t>Bluebells - white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</si>
</sst>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.00_-;\-&quot;$&quot;* #,##0.00_-;_-&quot;$&quot;* &quot;-&quot;??_-;_-@_-"/>
  </numFmts>
  <fonts count="17" x14ac:knownFonts="1">
    <font>
      <sz val="15"/>
      <color indexed="8"/>
      <name val="Helvetica"/>
    </font>
    <font>
      <sz val="15"/>
      <color indexed="8"/>
      <name val="Helvetica"/>
    </font>
    <font>
      <b/>
      <i/>
      <sz val="10"/>
      <color indexed="8"/>
      <name val="Helvetica"/>
    </font>
    <font>
      <sz val="10"/>
      <color indexed="8"/>
      <name val="Helvetica"/>
    </font>
    <font>
      <b/>
      <sz val="10"/>
      <color indexed="8"/>
      <name val="Helvetica"/>
    </font>
    <font>
      <sz val="10"/>
      <color indexed="8"/>
      <name val="Calibri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rgb="FFFF0000"/>
      <name val="Helvetica"/>
    </font>
    <font>
      <sz val="10"/>
      <color rgb="FFFF0000"/>
      <name val="Helvetica"/>
    </font>
    <font>
      <sz val="10"/>
      <color rgb="FFFF0000"/>
      <name val="Calibri"/>
      <family val="2"/>
    </font>
    <font>
      <sz val="10"/>
      <color rgb="FF0070C0"/>
      <name val="Calibri"/>
      <family val="2"/>
    </font>
    <font>
      <sz val="10"/>
      <color rgb="FF0070C0"/>
      <name val="Helvetica"/>
    </font>
    <font>
      <b/>
      <sz val="10"/>
      <color rgb="FFFF0000"/>
      <name val="Calibri"/>
      <family val="2"/>
    </font>
    <font>
      <b/>
      <i/>
      <sz val="10"/>
      <color rgb="FF0070C0"/>
      <name val="Helvetica"/>
    </font>
    <font>
      <b/>
      <i/>
      <sz val="10"/>
      <color theme="1"/>
      <name val="Arial"/>
      <family val="2"/>
    </font>
    <font>
      <i/>
      <sz val="10"/>
      <color theme="1"/>
      <name val="Helvetica"/>
    </font>
  </fonts>
  <fills count="6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/>
      <top/>
      <bottom/>
      <diagonal/>
    </border>
    <border>
      <left/>
      <right/>
      <top/>
      <bottom/>
      <diagonal/>
    </border>
    <border>
      <left/>
      <right style="thin">
        <color indexed="10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</borders>
  <cellStyleXfs count="2">
    <xf numFmtId="0" fontId="0" fillId="0" borderId="0" applyNumberFormat="0" applyFill="0" applyBorder="0" applyProtection="0">
      <alignment vertical="top"/>
    </xf>
    <xf numFmtId="164" fontId="1" fillId="0" borderId="0" applyFont="0" applyFill="0" applyBorder="0" applyAlignment="0" applyProtection="0"/>
  </cellStyleXfs>
  <cellXfs count="67">
    <xf numFmtId="0" fontId="0" fillId="0" borderId="0" xfId="0" applyFont="1" applyAlignment="1">
      <alignment vertical="top"/>
    </xf>
    <xf numFmtId="0" fontId="0" fillId="2" borderId="1" xfId="0" applyFont="1" applyFill="1" applyBorder="1" applyAlignment="1"/>
    <xf numFmtId="0" fontId="0" fillId="0" borderId="0" xfId="0" applyNumberFormat="1" applyFont="1" applyAlignment="1">
      <alignment vertical="top"/>
    </xf>
    <xf numFmtId="49" fontId="2" fillId="2" borderId="1" xfId="0" applyNumberFormat="1" applyFont="1" applyFill="1" applyBorder="1" applyAlignment="1">
      <alignment vertical="top" wrapText="1"/>
    </xf>
    <xf numFmtId="1" fontId="2" fillId="2" borderId="1" xfId="0" applyNumberFormat="1" applyFont="1" applyFill="1" applyBorder="1" applyAlignment="1">
      <alignment vertical="top" wrapText="1"/>
    </xf>
    <xf numFmtId="0" fontId="3" fillId="2" borderId="2" xfId="0" applyFont="1" applyFill="1" applyBorder="1" applyAlignment="1"/>
    <xf numFmtId="0" fontId="3" fillId="2" borderId="3" xfId="0" applyFont="1" applyFill="1" applyBorder="1" applyAlignment="1"/>
    <xf numFmtId="0" fontId="3" fillId="2" borderId="4" xfId="0" applyFont="1" applyFill="1" applyBorder="1" applyAlignment="1"/>
    <xf numFmtId="0" fontId="3" fillId="0" borderId="0" xfId="0" applyNumberFormat="1" applyFont="1" applyAlignment="1">
      <alignment vertical="top"/>
    </xf>
    <xf numFmtId="49" fontId="2" fillId="2" borderId="5" xfId="0" applyNumberFormat="1" applyFont="1" applyFill="1" applyBorder="1" applyAlignment="1">
      <alignment vertical="top" wrapText="1"/>
    </xf>
    <xf numFmtId="1" fontId="2" fillId="2" borderId="5" xfId="0" applyNumberFormat="1" applyFont="1" applyFill="1" applyBorder="1" applyAlignment="1">
      <alignment vertical="top" wrapText="1"/>
    </xf>
    <xf numFmtId="0" fontId="3" fillId="2" borderId="6" xfId="0" applyFont="1" applyFill="1" applyBorder="1" applyAlignment="1"/>
    <xf numFmtId="0" fontId="3" fillId="2" borderId="7" xfId="0" applyFont="1" applyFill="1" applyBorder="1" applyAlignment="1"/>
    <xf numFmtId="0" fontId="3" fillId="2" borderId="8" xfId="0" applyFont="1" applyFill="1" applyBorder="1" applyAlignment="1"/>
    <xf numFmtId="49" fontId="4" fillId="3" borderId="9" xfId="0" applyNumberFormat="1" applyFont="1" applyFill="1" applyBorder="1" applyAlignment="1">
      <alignment vertical="top" wrapText="1"/>
    </xf>
    <xf numFmtId="0" fontId="3" fillId="2" borderId="10" xfId="0" applyFont="1" applyFill="1" applyBorder="1" applyAlignment="1"/>
    <xf numFmtId="0" fontId="6" fillId="2" borderId="1" xfId="0" applyFont="1" applyFill="1" applyBorder="1" applyAlignment="1"/>
    <xf numFmtId="0" fontId="6" fillId="0" borderId="0" xfId="0" applyNumberFormat="1" applyFont="1" applyAlignment="1">
      <alignment vertical="top"/>
    </xf>
    <xf numFmtId="0" fontId="7" fillId="2" borderId="1" xfId="0" applyFont="1" applyFill="1" applyBorder="1" applyAlignment="1"/>
    <xf numFmtId="49" fontId="4" fillId="4" borderId="9" xfId="0" applyNumberFormat="1" applyFont="1" applyFill="1" applyBorder="1" applyAlignment="1">
      <alignment vertical="top" wrapText="1"/>
    </xf>
    <xf numFmtId="164" fontId="3" fillId="2" borderId="1" xfId="1" applyFont="1" applyFill="1" applyBorder="1" applyAlignment="1">
      <alignment vertical="top" wrapText="1"/>
    </xf>
    <xf numFmtId="164" fontId="3" fillId="2" borderId="5" xfId="1" applyFont="1" applyFill="1" applyBorder="1" applyAlignment="1">
      <alignment vertical="top" wrapText="1"/>
    </xf>
    <xf numFmtId="164" fontId="3" fillId="0" borderId="0" xfId="1" applyFont="1" applyAlignment="1">
      <alignment vertical="top"/>
    </xf>
    <xf numFmtId="49" fontId="4" fillId="2" borderId="11" xfId="0" applyNumberFormat="1" applyFont="1" applyFill="1" applyBorder="1" applyAlignment="1">
      <alignment vertical="top" wrapText="1"/>
    </xf>
    <xf numFmtId="2" fontId="4" fillId="3" borderId="9" xfId="0" applyNumberFormat="1" applyFont="1" applyFill="1" applyBorder="1" applyAlignment="1">
      <alignment vertical="top" wrapText="1"/>
    </xf>
    <xf numFmtId="164" fontId="3" fillId="2" borderId="14" xfId="1" applyFont="1" applyFill="1" applyBorder="1" applyAlignment="1">
      <alignment vertical="top" wrapText="1"/>
    </xf>
    <xf numFmtId="164" fontId="4" fillId="3" borderId="11" xfId="1" applyFont="1" applyFill="1" applyBorder="1" applyAlignment="1">
      <alignment vertical="top" wrapText="1"/>
    </xf>
    <xf numFmtId="164" fontId="5" fillId="2" borderId="11" xfId="1" applyFont="1" applyFill="1" applyBorder="1" applyAlignment="1">
      <alignment horizontal="right" vertical="top" wrapText="1"/>
    </xf>
    <xf numFmtId="2" fontId="3" fillId="2" borderId="1" xfId="1" applyNumberFormat="1" applyFont="1" applyFill="1" applyBorder="1" applyAlignment="1">
      <alignment vertical="top" wrapText="1"/>
    </xf>
    <xf numFmtId="2" fontId="3" fillId="2" borderId="14" xfId="1" applyNumberFormat="1" applyFont="1" applyFill="1" applyBorder="1" applyAlignment="1">
      <alignment vertical="top" wrapText="1"/>
    </xf>
    <xf numFmtId="2" fontId="4" fillId="3" borderId="11" xfId="1" applyNumberFormat="1" applyFont="1" applyFill="1" applyBorder="1" applyAlignment="1">
      <alignment vertical="top" wrapText="1"/>
    </xf>
    <xf numFmtId="2" fontId="5" fillId="2" borderId="11" xfId="1" applyNumberFormat="1" applyFont="1" applyFill="1" applyBorder="1" applyAlignment="1">
      <alignment horizontal="right" vertical="top" wrapText="1"/>
    </xf>
    <xf numFmtId="2" fontId="3" fillId="0" borderId="0" xfId="1" applyNumberFormat="1" applyFont="1" applyAlignment="1">
      <alignment vertical="top"/>
    </xf>
    <xf numFmtId="2" fontId="3" fillId="0" borderId="15" xfId="1" applyNumberFormat="1" applyFont="1" applyFill="1" applyBorder="1" applyAlignment="1">
      <alignment vertical="top" wrapText="1"/>
    </xf>
    <xf numFmtId="2" fontId="11" fillId="2" borderId="11" xfId="1" applyNumberFormat="1" applyFont="1" applyFill="1" applyBorder="1" applyAlignment="1">
      <alignment horizontal="right" vertical="top" wrapText="1"/>
    </xf>
    <xf numFmtId="2" fontId="11" fillId="2" borderId="9" xfId="0" applyNumberFormat="1" applyFont="1" applyFill="1" applyBorder="1" applyAlignment="1">
      <alignment horizontal="right" vertical="top" wrapText="1"/>
    </xf>
    <xf numFmtId="49" fontId="12" fillId="2" borderId="9" xfId="0" applyNumberFormat="1" applyFont="1" applyFill="1" applyBorder="1" applyAlignment="1">
      <alignment vertical="top" wrapText="1"/>
    </xf>
    <xf numFmtId="0" fontId="12" fillId="2" borderId="9" xfId="0" applyFont="1" applyFill="1" applyBorder="1" applyAlignment="1">
      <alignment vertical="top" wrapText="1"/>
    </xf>
    <xf numFmtId="164" fontId="10" fillId="5" borderId="11" xfId="1" applyFont="1" applyFill="1" applyBorder="1" applyAlignment="1">
      <alignment horizontal="left" vertical="top" wrapText="1"/>
    </xf>
    <xf numFmtId="164" fontId="9" fillId="5" borderId="18" xfId="1" applyFont="1" applyFill="1" applyBorder="1" applyAlignment="1">
      <alignment horizontal="left" vertical="top" wrapText="1"/>
    </xf>
    <xf numFmtId="164" fontId="13" fillId="5" borderId="16" xfId="1" applyFont="1" applyFill="1" applyBorder="1" applyAlignment="1">
      <alignment horizontal="left" vertical="top" wrapText="1"/>
    </xf>
    <xf numFmtId="49" fontId="3" fillId="2" borderId="1" xfId="0" applyNumberFormat="1" applyFont="1" applyFill="1" applyBorder="1" applyAlignment="1">
      <alignment vertical="top" wrapText="1"/>
    </xf>
    <xf numFmtId="49" fontId="3" fillId="2" borderId="5" xfId="0" applyNumberFormat="1" applyFont="1" applyFill="1" applyBorder="1" applyAlignment="1">
      <alignment vertical="top" wrapText="1"/>
    </xf>
    <xf numFmtId="49" fontId="3" fillId="0" borderId="11" xfId="0" applyNumberFormat="1" applyFont="1" applyFill="1" applyBorder="1" applyAlignment="1">
      <alignment vertical="top" wrapText="1"/>
    </xf>
    <xf numFmtId="49" fontId="3" fillId="0" borderId="0" xfId="0" applyNumberFormat="1" applyFont="1" applyAlignment="1">
      <alignment vertical="top"/>
    </xf>
    <xf numFmtId="2" fontId="10" fillId="5" borderId="11" xfId="1" applyNumberFormat="1" applyFont="1" applyFill="1" applyBorder="1" applyAlignment="1">
      <alignment horizontal="right" vertical="top" wrapText="1"/>
    </xf>
    <xf numFmtId="164" fontId="10" fillId="5" borderId="15" xfId="1" applyFont="1" applyFill="1" applyBorder="1" applyAlignment="1">
      <alignment horizontal="left" vertical="top" wrapText="1"/>
    </xf>
    <xf numFmtId="49" fontId="3" fillId="0" borderId="19" xfId="0" applyNumberFormat="1" applyFont="1" applyFill="1" applyBorder="1" applyAlignment="1">
      <alignment vertical="top" wrapText="1"/>
    </xf>
    <xf numFmtId="164" fontId="3" fillId="0" borderId="11" xfId="1" applyFont="1" applyFill="1" applyBorder="1" applyAlignment="1">
      <alignment vertical="top"/>
    </xf>
    <xf numFmtId="164" fontId="3" fillId="0" borderId="15" xfId="1" applyFont="1" applyFill="1" applyBorder="1" applyAlignment="1">
      <alignment vertical="top" wrapText="1"/>
    </xf>
    <xf numFmtId="2" fontId="9" fillId="5" borderId="17" xfId="1" applyNumberFormat="1" applyFont="1" applyFill="1" applyBorder="1" applyAlignment="1">
      <alignment vertical="top" wrapText="1"/>
    </xf>
    <xf numFmtId="49" fontId="8" fillId="5" borderId="16" xfId="0" applyNumberFormat="1" applyFont="1" applyFill="1" applyBorder="1" applyAlignment="1">
      <alignment vertical="top" wrapText="1"/>
    </xf>
    <xf numFmtId="1" fontId="12" fillId="5" borderId="16" xfId="0" applyNumberFormat="1" applyFont="1" applyFill="1" applyBorder="1" applyAlignment="1">
      <alignment vertical="top" wrapText="1"/>
    </xf>
    <xf numFmtId="2" fontId="12" fillId="5" borderId="16" xfId="0" applyNumberFormat="1" applyFont="1" applyFill="1" applyBorder="1" applyAlignment="1">
      <alignment vertical="top" wrapText="1"/>
    </xf>
    <xf numFmtId="2" fontId="9" fillId="5" borderId="16" xfId="1" applyNumberFormat="1" applyFont="1" applyFill="1" applyBorder="1" applyAlignment="1">
      <alignment vertical="top" wrapText="1"/>
    </xf>
    <xf numFmtId="164" fontId="9" fillId="5" borderId="17" xfId="1" applyFont="1" applyFill="1" applyBorder="1" applyAlignment="1">
      <alignment vertical="top" wrapText="1"/>
    </xf>
    <xf numFmtId="1" fontId="3" fillId="2" borderId="11" xfId="0" applyNumberFormat="1" applyFont="1" applyFill="1" applyBorder="1" applyAlignment="1">
      <alignment vertical="top" wrapText="1"/>
    </xf>
    <xf numFmtId="49" fontId="4" fillId="2" borderId="15" xfId="0" applyNumberFormat="1" applyFont="1" applyFill="1" applyBorder="1" applyAlignment="1">
      <alignment vertical="top" wrapText="1"/>
    </xf>
    <xf numFmtId="1" fontId="3" fillId="0" borderId="15" xfId="0" applyNumberFormat="1" applyFont="1" applyFill="1" applyBorder="1" applyAlignment="1">
      <alignment vertical="top" wrapText="1"/>
    </xf>
    <xf numFmtId="49" fontId="4" fillId="3" borderId="13" xfId="0" applyNumberFormat="1" applyFont="1" applyFill="1" applyBorder="1" applyAlignment="1">
      <alignment vertical="top" wrapText="1"/>
    </xf>
    <xf numFmtId="164" fontId="4" fillId="3" borderId="20" xfId="1" applyFont="1" applyFill="1" applyBorder="1" applyAlignment="1">
      <alignment vertical="top" wrapText="1"/>
    </xf>
    <xf numFmtId="1" fontId="14" fillId="2" borderId="1" xfId="0" applyNumberFormat="1" applyFont="1" applyFill="1" applyBorder="1" applyAlignment="1">
      <alignment vertical="top" wrapText="1"/>
    </xf>
    <xf numFmtId="164" fontId="11" fillId="2" borderId="12" xfId="1" applyFont="1" applyFill="1" applyBorder="1" applyAlignment="1">
      <alignment horizontal="left" vertical="top" wrapText="1"/>
    </xf>
    <xf numFmtId="49" fontId="15" fillId="2" borderId="9" xfId="0" applyNumberFormat="1" applyFont="1" applyFill="1" applyBorder="1" applyAlignment="1">
      <alignment vertical="top" wrapText="1"/>
    </xf>
    <xf numFmtId="49" fontId="16" fillId="2" borderId="13" xfId="0" applyNumberFormat="1" applyFont="1" applyFill="1" applyBorder="1" applyAlignment="1">
      <alignment vertical="top" wrapText="1"/>
    </xf>
    <xf numFmtId="49" fontId="3" fillId="2" borderId="11" xfId="0" applyNumberFormat="1" applyFont="1" applyFill="1" applyBorder="1" applyAlignment="1">
      <alignment vertical="top" wrapText="1"/>
    </xf>
    <xf numFmtId="0" fontId="0" fillId="0" borderId="11" xfId="0" applyFont="1" applyBorder="1" applyAlignment="1">
      <alignment vertical="top" wrapText="1"/>
    </xf>
  </cellXfs>
  <cellStyles count="2">
    <cellStyle name="Currency" xfId="1" builtinId="4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A5A5A5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70D72"/>
      </a:accent1>
      <a:accent2>
        <a:srgbClr val="228FD7"/>
      </a:accent2>
      <a:accent3>
        <a:srgbClr val="5EB82B"/>
      </a:accent3>
      <a:accent4>
        <a:srgbClr val="FF0F1B"/>
      </a:accent4>
      <a:accent5>
        <a:srgbClr val="FF992E"/>
      </a:accent5>
      <a:accent6>
        <a:srgbClr val="EDC926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Helvetica"/>
            <a:ea typeface="Helvetica"/>
            <a:cs typeface="Helvetica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Helvetica"/>
            <a:ea typeface="Helvetica"/>
            <a:cs typeface="Helvetica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X23"/>
  <sheetViews>
    <sheetView showGridLines="0" tabSelected="1" zoomScale="85" zoomScaleNormal="85" workbookViewId="0">
      <selection activeCell="A13" sqref="A13"/>
    </sheetView>
  </sheetViews>
  <sheetFormatPr defaultColWidth="5.30078125" defaultRowHeight="12.75" x14ac:dyDescent="0.25"/>
  <cols>
    <col min="1" max="1" width="18.87890625" style="8" customWidth="1"/>
    <col min="2" max="3" width="6.7421875" style="8" customWidth="1"/>
    <col min="4" max="4" width="6.203125" style="22" customWidth="1"/>
    <col min="5" max="5" width="6.3828125" style="32" customWidth="1"/>
    <col min="6" max="6" width="7.19140625" style="32" customWidth="1"/>
    <col min="7" max="7" width="6.11328125" style="32" customWidth="1"/>
    <col min="8" max="8" width="6.7421875" style="22" customWidth="1"/>
    <col min="9" max="9" width="5.83984375" style="22" customWidth="1"/>
    <col min="10" max="10" width="51.33203125" style="44" customWidth="1"/>
    <col min="11" max="259" width="5.30078125" style="8" customWidth="1"/>
    <col min="260" max="16384" width="5.30078125" style="8"/>
  </cols>
  <sheetData>
    <row r="1" spans="1:258" x14ac:dyDescent="0.15">
      <c r="A1" s="3" t="s">
        <v>16</v>
      </c>
      <c r="B1" s="61">
        <v>2022</v>
      </c>
      <c r="C1" s="4"/>
      <c r="D1" s="20"/>
      <c r="E1" s="28"/>
      <c r="F1" s="28"/>
      <c r="G1" s="28"/>
      <c r="H1" s="20"/>
      <c r="I1" s="20"/>
      <c r="J1" s="41"/>
      <c r="K1" s="5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  <c r="IU1" s="6"/>
      <c r="IV1" s="6"/>
      <c r="IW1" s="6"/>
      <c r="IX1" s="7"/>
    </row>
    <row r="2" spans="1:258" x14ac:dyDescent="0.15">
      <c r="A2" s="9" t="s">
        <v>0</v>
      </c>
      <c r="B2" s="10"/>
      <c r="C2" s="10"/>
      <c r="D2" s="21"/>
      <c r="E2" s="29"/>
      <c r="F2" s="29"/>
      <c r="G2" s="29"/>
      <c r="H2" s="25"/>
      <c r="I2" s="21"/>
      <c r="J2" s="42"/>
      <c r="K2" s="11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2"/>
      <c r="DG2" s="12"/>
      <c r="DH2" s="12"/>
      <c r="DI2" s="12"/>
      <c r="DJ2" s="12"/>
      <c r="DK2" s="12"/>
      <c r="DL2" s="12"/>
      <c r="DM2" s="12"/>
      <c r="DN2" s="12"/>
      <c r="DO2" s="12"/>
      <c r="DP2" s="12"/>
      <c r="DQ2" s="12"/>
      <c r="DR2" s="12"/>
      <c r="DS2" s="12"/>
      <c r="DT2" s="12"/>
      <c r="DU2" s="12"/>
      <c r="DV2" s="12"/>
      <c r="DW2" s="12"/>
      <c r="DX2" s="12"/>
      <c r="DY2" s="12"/>
      <c r="DZ2" s="12"/>
      <c r="EA2" s="12"/>
      <c r="EB2" s="12"/>
      <c r="EC2" s="12"/>
      <c r="ED2" s="12"/>
      <c r="EE2" s="12"/>
      <c r="EF2" s="12"/>
      <c r="EG2" s="12"/>
      <c r="EH2" s="12"/>
      <c r="EI2" s="12"/>
      <c r="EJ2" s="12"/>
      <c r="EK2" s="12"/>
      <c r="EL2" s="12"/>
      <c r="EM2" s="12"/>
      <c r="EN2" s="12"/>
      <c r="EO2" s="12"/>
      <c r="EP2" s="12"/>
      <c r="EQ2" s="12"/>
      <c r="ER2" s="12"/>
      <c r="ES2" s="12"/>
      <c r="ET2" s="12"/>
      <c r="EU2" s="12"/>
      <c r="EV2" s="12"/>
      <c r="EW2" s="12"/>
      <c r="EX2" s="12"/>
      <c r="EY2" s="12"/>
      <c r="EZ2" s="12"/>
      <c r="FA2" s="12"/>
      <c r="FB2" s="12"/>
      <c r="FC2" s="12"/>
      <c r="FD2" s="12"/>
      <c r="FE2" s="12"/>
      <c r="FF2" s="12"/>
      <c r="FG2" s="12"/>
      <c r="FH2" s="12"/>
      <c r="FI2" s="12"/>
      <c r="FJ2" s="12"/>
      <c r="FK2" s="12"/>
      <c r="FL2" s="12"/>
      <c r="FM2" s="12"/>
      <c r="FN2" s="12"/>
      <c r="FO2" s="12"/>
      <c r="FP2" s="12"/>
      <c r="FQ2" s="12"/>
      <c r="FR2" s="12"/>
      <c r="FS2" s="12"/>
      <c r="FT2" s="12"/>
      <c r="FU2" s="12"/>
      <c r="FV2" s="12"/>
      <c r="FW2" s="12"/>
      <c r="FX2" s="12"/>
      <c r="FY2" s="12"/>
      <c r="FZ2" s="12"/>
      <c r="GA2" s="12"/>
      <c r="GB2" s="12"/>
      <c r="GC2" s="12"/>
      <c r="GD2" s="12"/>
      <c r="GE2" s="12"/>
      <c r="GF2" s="12"/>
      <c r="GG2" s="12"/>
      <c r="GH2" s="12"/>
      <c r="GI2" s="12"/>
      <c r="GJ2" s="12"/>
      <c r="GK2" s="12"/>
      <c r="GL2" s="12"/>
      <c r="GM2" s="12"/>
      <c r="GN2" s="12"/>
      <c r="GO2" s="12"/>
      <c r="GP2" s="12"/>
      <c r="GQ2" s="12"/>
      <c r="GR2" s="12"/>
      <c r="GS2" s="12"/>
      <c r="GT2" s="12"/>
      <c r="GU2" s="12"/>
      <c r="GV2" s="12"/>
      <c r="GW2" s="12"/>
      <c r="GX2" s="12"/>
      <c r="GY2" s="12"/>
      <c r="GZ2" s="12"/>
      <c r="HA2" s="12"/>
      <c r="HB2" s="12"/>
      <c r="HC2" s="12"/>
      <c r="HD2" s="12"/>
      <c r="HE2" s="12"/>
      <c r="HF2" s="12"/>
      <c r="HG2" s="12"/>
      <c r="HH2" s="12"/>
      <c r="HI2" s="12"/>
      <c r="HJ2" s="12"/>
      <c r="HK2" s="12"/>
      <c r="HL2" s="12"/>
      <c r="HM2" s="12"/>
      <c r="HN2" s="12"/>
      <c r="HO2" s="12"/>
      <c r="HP2" s="12"/>
      <c r="HQ2" s="12"/>
      <c r="HR2" s="12"/>
      <c r="HS2" s="12"/>
      <c r="HT2" s="12"/>
      <c r="HU2" s="12"/>
      <c r="HV2" s="12"/>
      <c r="HW2" s="12"/>
      <c r="HX2" s="12"/>
      <c r="HY2" s="12"/>
      <c r="HZ2" s="12"/>
      <c r="IA2" s="12"/>
      <c r="IB2" s="12"/>
      <c r="IC2" s="12"/>
      <c r="ID2" s="12"/>
      <c r="IE2" s="12"/>
      <c r="IF2" s="12"/>
      <c r="IG2" s="12"/>
      <c r="IH2" s="12"/>
      <c r="II2" s="12"/>
      <c r="IJ2" s="12"/>
      <c r="IK2" s="12"/>
      <c r="IL2" s="12"/>
      <c r="IM2" s="12"/>
      <c r="IN2" s="12"/>
      <c r="IO2" s="12"/>
      <c r="IP2" s="12"/>
      <c r="IQ2" s="12"/>
      <c r="IR2" s="12"/>
      <c r="IS2" s="12"/>
      <c r="IT2" s="12"/>
      <c r="IU2" s="12"/>
      <c r="IV2" s="12"/>
      <c r="IW2" s="12"/>
      <c r="IX2" s="13"/>
    </row>
    <row r="3" spans="1:258" ht="40.5" x14ac:dyDescent="0.15">
      <c r="A3" s="19" t="s">
        <v>5</v>
      </c>
      <c r="B3" s="14" t="s">
        <v>6</v>
      </c>
      <c r="C3" s="24" t="s">
        <v>8</v>
      </c>
      <c r="D3" s="30" t="s">
        <v>13</v>
      </c>
      <c r="E3" s="30" t="s">
        <v>14</v>
      </c>
      <c r="F3" s="30" t="s">
        <v>15</v>
      </c>
      <c r="G3" s="26" t="s">
        <v>7</v>
      </c>
      <c r="H3" s="26" t="s">
        <v>9</v>
      </c>
      <c r="I3" s="60" t="s">
        <v>10</v>
      </c>
      <c r="J3" s="59" t="s">
        <v>12</v>
      </c>
      <c r="K3" s="15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  <c r="EU3" s="12"/>
      <c r="EV3" s="12"/>
      <c r="EW3" s="12"/>
      <c r="EX3" s="12"/>
      <c r="EY3" s="12"/>
      <c r="EZ3" s="12"/>
      <c r="FA3" s="12"/>
      <c r="FB3" s="12"/>
      <c r="FC3" s="12"/>
      <c r="FD3" s="12"/>
      <c r="FE3" s="12"/>
      <c r="FF3" s="12"/>
      <c r="FG3" s="12"/>
      <c r="FH3" s="12"/>
      <c r="FI3" s="12"/>
      <c r="FJ3" s="12"/>
      <c r="FK3" s="12"/>
      <c r="FL3" s="12"/>
      <c r="FM3" s="12"/>
      <c r="FN3" s="12"/>
      <c r="FO3" s="12"/>
      <c r="FP3" s="12"/>
      <c r="FQ3" s="12"/>
      <c r="FR3" s="12"/>
      <c r="FS3" s="12"/>
      <c r="FT3" s="12"/>
      <c r="FU3" s="12"/>
      <c r="FV3" s="12"/>
      <c r="FW3" s="12"/>
      <c r="FX3" s="12"/>
      <c r="FY3" s="12"/>
      <c r="FZ3" s="12"/>
      <c r="GA3" s="12"/>
      <c r="GB3" s="12"/>
      <c r="GC3" s="12"/>
      <c r="GD3" s="12"/>
      <c r="GE3" s="12"/>
      <c r="GF3" s="12"/>
      <c r="GG3" s="12"/>
      <c r="GH3" s="12"/>
      <c r="GI3" s="12"/>
      <c r="GJ3" s="12"/>
      <c r="GK3" s="12"/>
      <c r="GL3" s="12"/>
      <c r="GM3" s="12"/>
      <c r="GN3" s="12"/>
      <c r="GO3" s="12"/>
      <c r="GP3" s="12"/>
      <c r="GQ3" s="12"/>
      <c r="GR3" s="12"/>
      <c r="GS3" s="12"/>
      <c r="GT3" s="12"/>
      <c r="GU3" s="12"/>
      <c r="GV3" s="12"/>
      <c r="GW3" s="12"/>
      <c r="GX3" s="12"/>
      <c r="GY3" s="12"/>
      <c r="GZ3" s="12"/>
      <c r="HA3" s="12"/>
      <c r="HB3" s="12"/>
      <c r="HC3" s="12"/>
      <c r="HD3" s="12"/>
      <c r="HE3" s="12"/>
      <c r="HF3" s="12"/>
      <c r="HG3" s="12"/>
      <c r="HH3" s="12"/>
      <c r="HI3" s="12"/>
      <c r="HJ3" s="12"/>
      <c r="HK3" s="12"/>
      <c r="HL3" s="12"/>
      <c r="HM3" s="12"/>
      <c r="HN3" s="12"/>
      <c r="HO3" s="12"/>
      <c r="HP3" s="12"/>
      <c r="HQ3" s="12"/>
      <c r="HR3" s="12"/>
      <c r="HS3" s="12"/>
      <c r="HT3" s="12"/>
      <c r="HU3" s="12"/>
      <c r="HV3" s="12"/>
      <c r="HW3" s="12"/>
      <c r="HX3" s="12"/>
      <c r="HY3" s="12"/>
      <c r="HZ3" s="12"/>
      <c r="IA3" s="12"/>
      <c r="IB3" s="12"/>
      <c r="IC3" s="12"/>
      <c r="ID3" s="12"/>
      <c r="IE3" s="12"/>
      <c r="IF3" s="12"/>
      <c r="IG3" s="12"/>
      <c r="IH3" s="12"/>
      <c r="II3" s="12"/>
      <c r="IJ3" s="12"/>
      <c r="IK3" s="12"/>
      <c r="IL3" s="12"/>
      <c r="IM3" s="12"/>
      <c r="IN3" s="12"/>
      <c r="IO3" s="12"/>
      <c r="IP3" s="12"/>
      <c r="IQ3" s="12"/>
      <c r="IR3" s="12"/>
      <c r="IS3" s="12"/>
      <c r="IT3" s="12"/>
      <c r="IU3" s="12"/>
      <c r="IV3" s="12"/>
      <c r="IW3" s="12"/>
      <c r="IX3" s="13"/>
    </row>
    <row r="4" spans="1:258" ht="14.25" x14ac:dyDescent="0.15">
      <c r="A4" s="63" t="s">
        <v>20</v>
      </c>
      <c r="B4" s="36" t="s">
        <v>4</v>
      </c>
      <c r="C4" s="35">
        <v>36</v>
      </c>
      <c r="D4" s="34">
        <v>6</v>
      </c>
      <c r="E4" s="34">
        <v>6</v>
      </c>
      <c r="F4" s="45">
        <v>36</v>
      </c>
      <c r="G4" s="62">
        <v>3.99</v>
      </c>
      <c r="H4" s="46">
        <f>G4/E4</f>
        <v>0.66500000000000004</v>
      </c>
      <c r="I4" s="38">
        <f>G4*E4</f>
        <v>23.94</v>
      </c>
      <c r="J4" s="64" t="s">
        <v>19</v>
      </c>
      <c r="K4" s="15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  <c r="IN4" s="12"/>
      <c r="IO4" s="12"/>
      <c r="IP4" s="12"/>
      <c r="IQ4" s="12"/>
      <c r="IR4" s="12"/>
      <c r="IS4" s="12"/>
      <c r="IT4" s="12"/>
      <c r="IU4" s="12"/>
      <c r="IV4" s="12"/>
      <c r="IW4" s="12"/>
      <c r="IX4" s="13"/>
    </row>
    <row r="5" spans="1:258" ht="14.25" x14ac:dyDescent="0.15">
      <c r="A5" s="63" t="s">
        <v>21</v>
      </c>
      <c r="B5" s="37" t="s">
        <v>4</v>
      </c>
      <c r="C5" s="35">
        <v>24</v>
      </c>
      <c r="D5" s="34">
        <v>6</v>
      </c>
      <c r="E5" s="34">
        <v>4</v>
      </c>
      <c r="F5" s="45">
        <v>24</v>
      </c>
      <c r="G5" s="62">
        <v>3.99</v>
      </c>
      <c r="H5" s="38">
        <f>G5/E5</f>
        <v>0.99750000000000005</v>
      </c>
      <c r="I5" s="38">
        <f t="shared" ref="I5:I19" si="0">G5*E5</f>
        <v>15.96</v>
      </c>
      <c r="J5" s="64" t="s">
        <v>18</v>
      </c>
      <c r="K5" s="15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  <c r="IN5" s="12"/>
      <c r="IO5" s="12"/>
      <c r="IP5" s="12"/>
      <c r="IQ5" s="12"/>
      <c r="IR5" s="12"/>
      <c r="IS5" s="12"/>
      <c r="IT5" s="12"/>
      <c r="IU5" s="12"/>
      <c r="IV5" s="12"/>
      <c r="IW5" s="12"/>
      <c r="IX5" s="13"/>
    </row>
    <row r="6" spans="1:258" ht="14.25" x14ac:dyDescent="0.15">
      <c r="A6" s="63" t="s">
        <v>22</v>
      </c>
      <c r="B6" s="36" t="s">
        <v>4</v>
      </c>
      <c r="C6" s="35">
        <v>36</v>
      </c>
      <c r="D6" s="34">
        <v>6</v>
      </c>
      <c r="E6" s="34">
        <v>6</v>
      </c>
      <c r="F6" s="45">
        <f t="shared" ref="F5:F19" si="1">D6*E6</f>
        <v>36</v>
      </c>
      <c r="G6" s="62">
        <v>3.99</v>
      </c>
      <c r="H6" s="38">
        <f>G6/E6</f>
        <v>0.66500000000000004</v>
      </c>
      <c r="I6" s="38">
        <f t="shared" si="0"/>
        <v>23.94</v>
      </c>
      <c r="J6" s="64" t="s">
        <v>18</v>
      </c>
      <c r="K6" s="15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  <c r="IN6" s="12"/>
      <c r="IO6" s="12"/>
      <c r="IP6" s="12"/>
      <c r="IQ6" s="12"/>
      <c r="IR6" s="12"/>
      <c r="IS6" s="12"/>
      <c r="IT6" s="12"/>
      <c r="IU6" s="12"/>
      <c r="IV6" s="12"/>
      <c r="IW6" s="12"/>
      <c r="IX6" s="13"/>
    </row>
    <row r="7" spans="1:258" ht="14.25" x14ac:dyDescent="0.15">
      <c r="A7" s="63" t="s">
        <v>23</v>
      </c>
      <c r="B7" s="36" t="s">
        <v>4</v>
      </c>
      <c r="C7" s="35">
        <v>6</v>
      </c>
      <c r="D7" s="34">
        <v>1</v>
      </c>
      <c r="E7" s="34">
        <v>6</v>
      </c>
      <c r="F7" s="45">
        <f t="shared" si="1"/>
        <v>6</v>
      </c>
      <c r="G7" s="62">
        <v>7.99</v>
      </c>
      <c r="H7" s="38">
        <f>G7/E7</f>
        <v>1.3316666666666668</v>
      </c>
      <c r="I7" s="38">
        <f t="shared" si="0"/>
        <v>47.94</v>
      </c>
      <c r="J7" s="64" t="s">
        <v>18</v>
      </c>
      <c r="K7" s="15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  <c r="IN7" s="12"/>
      <c r="IO7" s="12"/>
      <c r="IP7" s="12"/>
      <c r="IQ7" s="12"/>
      <c r="IR7" s="12"/>
      <c r="IS7" s="12"/>
      <c r="IT7" s="12"/>
      <c r="IU7" s="12"/>
      <c r="IV7" s="12"/>
      <c r="IW7" s="12"/>
      <c r="IX7" s="13"/>
    </row>
    <row r="8" spans="1:258" ht="14.25" x14ac:dyDescent="0.15">
      <c r="A8" s="63" t="s">
        <v>24</v>
      </c>
      <c r="B8" s="36" t="s">
        <v>4</v>
      </c>
      <c r="C8" s="35">
        <v>2</v>
      </c>
      <c r="D8" s="34">
        <v>1</v>
      </c>
      <c r="E8" s="34">
        <v>2</v>
      </c>
      <c r="F8" s="45">
        <f t="shared" si="1"/>
        <v>2</v>
      </c>
      <c r="G8" s="62">
        <v>12.99</v>
      </c>
      <c r="H8" s="38">
        <f>G8/E8</f>
        <v>6.4950000000000001</v>
      </c>
      <c r="I8" s="38">
        <f t="shared" si="0"/>
        <v>25.98</v>
      </c>
      <c r="J8" s="64" t="s">
        <v>18</v>
      </c>
      <c r="K8" s="15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  <c r="IN8" s="12"/>
      <c r="IO8" s="12"/>
      <c r="IP8" s="12"/>
      <c r="IQ8" s="12"/>
      <c r="IR8" s="12"/>
      <c r="IS8" s="12"/>
      <c r="IT8" s="12"/>
      <c r="IU8" s="12"/>
      <c r="IV8" s="12"/>
      <c r="IW8" s="12"/>
      <c r="IX8" s="13"/>
    </row>
    <row r="9" spans="1:258" ht="14.25" x14ac:dyDescent="0.15">
      <c r="A9" s="63" t="s">
        <v>25</v>
      </c>
      <c r="B9" s="36" t="s">
        <v>3</v>
      </c>
      <c r="C9" s="35">
        <v>6</v>
      </c>
      <c r="D9" s="34">
        <v>1</v>
      </c>
      <c r="E9" s="34">
        <v>6</v>
      </c>
      <c r="F9" s="45">
        <f t="shared" si="1"/>
        <v>6</v>
      </c>
      <c r="G9" s="62">
        <v>12.99</v>
      </c>
      <c r="H9" s="38">
        <f>G9/E9</f>
        <v>2.165</v>
      </c>
      <c r="I9" s="38">
        <f t="shared" si="0"/>
        <v>77.94</v>
      </c>
      <c r="J9" s="64" t="s">
        <v>18</v>
      </c>
      <c r="K9" s="15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  <c r="IN9" s="12"/>
      <c r="IO9" s="12"/>
      <c r="IP9" s="12"/>
      <c r="IQ9" s="12"/>
      <c r="IR9" s="12"/>
      <c r="IS9" s="12"/>
      <c r="IT9" s="12"/>
      <c r="IU9" s="12"/>
      <c r="IV9" s="12"/>
      <c r="IW9" s="12"/>
      <c r="IX9" s="13"/>
    </row>
    <row r="10" spans="1:258" ht="14.25" x14ac:dyDescent="0.15">
      <c r="A10" s="63" t="s">
        <v>26</v>
      </c>
      <c r="B10" s="36" t="s">
        <v>4</v>
      </c>
      <c r="C10" s="35">
        <v>36</v>
      </c>
      <c r="D10" s="34">
        <v>6</v>
      </c>
      <c r="E10" s="34">
        <v>6</v>
      </c>
      <c r="F10" s="45">
        <f t="shared" si="1"/>
        <v>36</v>
      </c>
      <c r="G10" s="62">
        <v>3.99</v>
      </c>
      <c r="H10" s="38">
        <f>G10/E10</f>
        <v>0.66500000000000004</v>
      </c>
      <c r="I10" s="38">
        <f t="shared" si="0"/>
        <v>23.94</v>
      </c>
      <c r="J10" s="64" t="s">
        <v>18</v>
      </c>
      <c r="K10" s="15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  <c r="IN10" s="12"/>
      <c r="IO10" s="12"/>
      <c r="IP10" s="12"/>
      <c r="IQ10" s="12"/>
      <c r="IR10" s="12"/>
      <c r="IS10" s="12"/>
      <c r="IT10" s="12"/>
      <c r="IU10" s="12"/>
      <c r="IV10" s="12"/>
      <c r="IW10" s="12"/>
      <c r="IX10" s="13"/>
    </row>
    <row r="11" spans="1:258" ht="14.25" x14ac:dyDescent="0.15">
      <c r="A11" s="63" t="s">
        <v>27</v>
      </c>
      <c r="B11" s="36" t="s">
        <v>4</v>
      </c>
      <c r="C11" s="35">
        <v>10</v>
      </c>
      <c r="D11" s="34">
        <v>1</v>
      </c>
      <c r="E11" s="34">
        <v>10</v>
      </c>
      <c r="F11" s="45">
        <f t="shared" si="1"/>
        <v>10</v>
      </c>
      <c r="G11" s="62">
        <v>3.99</v>
      </c>
      <c r="H11" s="38">
        <f>G11/E11</f>
        <v>0.39900000000000002</v>
      </c>
      <c r="I11" s="38">
        <f t="shared" si="0"/>
        <v>39.900000000000006</v>
      </c>
      <c r="J11" s="64" t="s">
        <v>18</v>
      </c>
      <c r="K11" s="15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  <c r="IN11" s="12"/>
      <c r="IO11" s="12"/>
      <c r="IP11" s="12"/>
      <c r="IQ11" s="12"/>
      <c r="IR11" s="12"/>
      <c r="IS11" s="12"/>
      <c r="IT11" s="12"/>
      <c r="IU11" s="12"/>
      <c r="IV11" s="12"/>
      <c r="IW11" s="12"/>
      <c r="IX11" s="13"/>
    </row>
    <row r="12" spans="1:258" ht="14.25" x14ac:dyDescent="0.15">
      <c r="A12" s="63" t="s">
        <v>28</v>
      </c>
      <c r="B12" s="36" t="s">
        <v>3</v>
      </c>
      <c r="C12" s="35">
        <v>5</v>
      </c>
      <c r="D12" s="34">
        <v>1</v>
      </c>
      <c r="E12" s="34">
        <v>5</v>
      </c>
      <c r="F12" s="45">
        <f t="shared" si="1"/>
        <v>5</v>
      </c>
      <c r="G12" s="62">
        <v>7.99</v>
      </c>
      <c r="H12" s="38">
        <f>G12/E12</f>
        <v>1.5980000000000001</v>
      </c>
      <c r="I12" s="38">
        <f t="shared" si="0"/>
        <v>39.950000000000003</v>
      </c>
      <c r="J12" s="64" t="s">
        <v>18</v>
      </c>
      <c r="K12" s="15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  <c r="IN12" s="12"/>
      <c r="IO12" s="12"/>
      <c r="IP12" s="12"/>
      <c r="IQ12" s="12"/>
      <c r="IR12" s="12"/>
      <c r="IS12" s="12"/>
      <c r="IT12" s="12"/>
      <c r="IU12" s="12"/>
      <c r="IV12" s="12"/>
      <c r="IW12" s="12"/>
      <c r="IX12" s="13"/>
    </row>
    <row r="13" spans="1:258" ht="14.25" x14ac:dyDescent="0.15">
      <c r="A13" s="63" t="s">
        <v>17</v>
      </c>
      <c r="B13" s="36" t="s">
        <v>4</v>
      </c>
      <c r="C13" s="35">
        <v>1</v>
      </c>
      <c r="D13" s="34">
        <v>1</v>
      </c>
      <c r="E13" s="34">
        <v>1</v>
      </c>
      <c r="F13" s="45">
        <f t="shared" si="1"/>
        <v>1</v>
      </c>
      <c r="G13" s="62">
        <v>1</v>
      </c>
      <c r="H13" s="38">
        <f>G13/E13</f>
        <v>1</v>
      </c>
      <c r="I13" s="38">
        <f t="shared" si="0"/>
        <v>1</v>
      </c>
      <c r="J13" s="64" t="s">
        <v>18</v>
      </c>
      <c r="K13" s="15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  <c r="IN13" s="12"/>
      <c r="IO13" s="12"/>
      <c r="IP13" s="12"/>
      <c r="IQ13" s="12"/>
      <c r="IR13" s="12"/>
      <c r="IS13" s="12"/>
      <c r="IT13" s="12"/>
      <c r="IU13" s="12"/>
      <c r="IV13" s="12"/>
      <c r="IW13" s="12"/>
      <c r="IX13" s="13"/>
    </row>
    <row r="14" spans="1:258" ht="14.25" x14ac:dyDescent="0.15">
      <c r="A14" s="63" t="s">
        <v>17</v>
      </c>
      <c r="B14" s="36" t="s">
        <v>4</v>
      </c>
      <c r="C14" s="35">
        <v>1</v>
      </c>
      <c r="D14" s="34">
        <v>1</v>
      </c>
      <c r="E14" s="34">
        <v>1</v>
      </c>
      <c r="F14" s="45">
        <f t="shared" si="1"/>
        <v>1</v>
      </c>
      <c r="G14" s="62">
        <v>1</v>
      </c>
      <c r="H14" s="38">
        <f>G14/E14</f>
        <v>1</v>
      </c>
      <c r="I14" s="38">
        <f t="shared" si="0"/>
        <v>1</v>
      </c>
      <c r="J14" s="64" t="s">
        <v>18</v>
      </c>
      <c r="K14" s="15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  <c r="IN14" s="12"/>
      <c r="IO14" s="12"/>
      <c r="IP14" s="12"/>
      <c r="IQ14" s="12"/>
      <c r="IR14" s="12"/>
      <c r="IS14" s="12"/>
      <c r="IT14" s="12"/>
      <c r="IU14" s="12"/>
      <c r="IV14" s="12"/>
      <c r="IW14" s="12"/>
      <c r="IX14" s="13"/>
    </row>
    <row r="15" spans="1:258" ht="14.25" x14ac:dyDescent="0.15">
      <c r="A15" s="63" t="s">
        <v>17</v>
      </c>
      <c r="B15" s="36" t="s">
        <v>3</v>
      </c>
      <c r="C15" s="35">
        <v>1</v>
      </c>
      <c r="D15" s="34">
        <v>1</v>
      </c>
      <c r="E15" s="34">
        <v>1</v>
      </c>
      <c r="F15" s="45">
        <f t="shared" si="1"/>
        <v>1</v>
      </c>
      <c r="G15" s="62">
        <v>1</v>
      </c>
      <c r="H15" s="38">
        <f>G15/E15</f>
        <v>1</v>
      </c>
      <c r="I15" s="38">
        <f t="shared" si="0"/>
        <v>1</v>
      </c>
      <c r="J15" s="64" t="s">
        <v>18</v>
      </c>
      <c r="K15" s="15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  <c r="IN15" s="12"/>
      <c r="IO15" s="12"/>
      <c r="IP15" s="12"/>
      <c r="IQ15" s="12"/>
      <c r="IR15" s="12"/>
      <c r="IS15" s="12"/>
      <c r="IT15" s="12"/>
      <c r="IU15" s="12"/>
      <c r="IV15" s="12"/>
      <c r="IW15" s="12"/>
      <c r="IX15" s="13"/>
    </row>
    <row r="16" spans="1:258" ht="14.25" x14ac:dyDescent="0.15">
      <c r="A16" s="63" t="s">
        <v>17</v>
      </c>
      <c r="B16" s="36" t="s">
        <v>3</v>
      </c>
      <c r="C16" s="35">
        <v>1</v>
      </c>
      <c r="D16" s="34">
        <v>1</v>
      </c>
      <c r="E16" s="34">
        <v>1</v>
      </c>
      <c r="F16" s="45">
        <f t="shared" si="1"/>
        <v>1</v>
      </c>
      <c r="G16" s="62">
        <v>1</v>
      </c>
      <c r="H16" s="38">
        <f>G16/E16</f>
        <v>1</v>
      </c>
      <c r="I16" s="38">
        <f t="shared" si="0"/>
        <v>1</v>
      </c>
      <c r="J16" s="64" t="s">
        <v>18</v>
      </c>
      <c r="K16" s="15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  <c r="IN16" s="12"/>
      <c r="IO16" s="12"/>
      <c r="IP16" s="12"/>
      <c r="IQ16" s="12"/>
      <c r="IR16" s="12"/>
      <c r="IS16" s="12"/>
      <c r="IT16" s="12"/>
      <c r="IU16" s="12"/>
      <c r="IV16" s="12"/>
      <c r="IW16" s="12"/>
      <c r="IX16" s="13"/>
    </row>
    <row r="17" spans="1:258" ht="14.25" x14ac:dyDescent="0.15">
      <c r="A17" s="63" t="s">
        <v>17</v>
      </c>
      <c r="B17" s="36" t="s">
        <v>3</v>
      </c>
      <c r="C17" s="35">
        <v>1</v>
      </c>
      <c r="D17" s="34">
        <v>1</v>
      </c>
      <c r="E17" s="34">
        <v>1</v>
      </c>
      <c r="F17" s="45">
        <f t="shared" si="1"/>
        <v>1</v>
      </c>
      <c r="G17" s="62">
        <v>1</v>
      </c>
      <c r="H17" s="38">
        <f>G17/E17</f>
        <v>1</v>
      </c>
      <c r="I17" s="38">
        <f t="shared" si="0"/>
        <v>1</v>
      </c>
      <c r="J17" s="64" t="s">
        <v>18</v>
      </c>
      <c r="K17" s="15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  <c r="IN17" s="12"/>
      <c r="IO17" s="12"/>
      <c r="IP17" s="12"/>
      <c r="IQ17" s="12"/>
      <c r="IR17" s="12"/>
      <c r="IS17" s="12"/>
      <c r="IT17" s="12"/>
      <c r="IU17" s="12"/>
      <c r="IV17" s="12"/>
      <c r="IW17" s="12"/>
      <c r="IX17" s="13"/>
    </row>
    <row r="18" spans="1:258" ht="14.25" x14ac:dyDescent="0.15">
      <c r="A18" s="63" t="s">
        <v>17</v>
      </c>
      <c r="B18" s="36" t="s">
        <v>3</v>
      </c>
      <c r="C18" s="35">
        <v>1</v>
      </c>
      <c r="D18" s="34">
        <v>1</v>
      </c>
      <c r="E18" s="34">
        <v>1</v>
      </c>
      <c r="F18" s="45">
        <f t="shared" si="1"/>
        <v>1</v>
      </c>
      <c r="G18" s="62">
        <v>1</v>
      </c>
      <c r="H18" s="38">
        <f>G18/E18</f>
        <v>1</v>
      </c>
      <c r="I18" s="38">
        <f t="shared" si="0"/>
        <v>1</v>
      </c>
      <c r="J18" s="64" t="s">
        <v>18</v>
      </c>
      <c r="K18" s="15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  <c r="IN18" s="12"/>
      <c r="IO18" s="12"/>
      <c r="IP18" s="12"/>
      <c r="IQ18" s="12"/>
      <c r="IR18" s="12"/>
      <c r="IS18" s="12"/>
      <c r="IT18" s="12"/>
      <c r="IU18" s="12"/>
      <c r="IV18" s="12"/>
      <c r="IW18" s="12"/>
      <c r="IX18" s="13"/>
    </row>
    <row r="19" spans="1:258" ht="14.25" x14ac:dyDescent="0.15">
      <c r="A19" s="63" t="s">
        <v>17</v>
      </c>
      <c r="B19" s="36" t="s">
        <v>3</v>
      </c>
      <c r="C19" s="35">
        <v>1</v>
      </c>
      <c r="D19" s="34">
        <v>1</v>
      </c>
      <c r="E19" s="34">
        <v>1</v>
      </c>
      <c r="F19" s="45">
        <f t="shared" si="1"/>
        <v>1</v>
      </c>
      <c r="G19" s="62">
        <v>1</v>
      </c>
      <c r="H19" s="38">
        <f>G19/E19</f>
        <v>1</v>
      </c>
      <c r="I19" s="38">
        <f t="shared" si="0"/>
        <v>1</v>
      </c>
      <c r="J19" s="64" t="s">
        <v>18</v>
      </c>
      <c r="K19" s="15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  <c r="IN19" s="12"/>
      <c r="IO19" s="12"/>
      <c r="IP19" s="12"/>
      <c r="IQ19" s="12"/>
      <c r="IR19" s="12"/>
      <c r="IS19" s="12"/>
      <c r="IT19" s="12"/>
      <c r="IU19" s="12"/>
      <c r="IV19" s="12"/>
      <c r="IW19" s="12"/>
      <c r="IX19" s="13"/>
    </row>
    <row r="20" spans="1:258" ht="15" thickBot="1" x14ac:dyDescent="0.2">
      <c r="A20" s="51" t="s">
        <v>2</v>
      </c>
      <c r="B20" s="52"/>
      <c r="C20" s="53"/>
      <c r="D20" s="54"/>
      <c r="E20" s="54"/>
      <c r="F20" s="50"/>
      <c r="G20" s="55"/>
      <c r="H20" s="39"/>
      <c r="I20" s="40">
        <f>SUM(I4:I19)</f>
        <v>326.48999999999995</v>
      </c>
      <c r="J20" s="47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  <c r="IN20" s="12"/>
      <c r="IO20" s="12"/>
      <c r="IP20" s="12"/>
      <c r="IQ20" s="12"/>
      <c r="IR20" s="12"/>
      <c r="IS20" s="12"/>
      <c r="IT20" s="12"/>
      <c r="IU20" s="12"/>
      <c r="IV20" s="12"/>
      <c r="IW20" s="12"/>
      <c r="IX20" s="13"/>
    </row>
    <row r="21" spans="1:258" ht="13.5" thickTop="1" x14ac:dyDescent="0.15">
      <c r="A21" s="57"/>
      <c r="B21" s="58"/>
      <c r="C21" s="58"/>
      <c r="D21" s="49"/>
      <c r="E21" s="33"/>
      <c r="F21" s="33"/>
      <c r="G21" s="33"/>
      <c r="H21" s="49"/>
      <c r="I21" s="49"/>
      <c r="J21" s="47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  <c r="IN21" s="12"/>
      <c r="IO21" s="12"/>
      <c r="IP21" s="12"/>
      <c r="IQ21" s="12"/>
      <c r="IR21" s="12"/>
      <c r="IS21" s="12"/>
      <c r="IT21" s="12"/>
      <c r="IU21" s="12"/>
      <c r="IV21" s="12"/>
      <c r="IW21" s="12"/>
      <c r="IX21" s="13"/>
    </row>
    <row r="22" spans="1:258" ht="14.25" x14ac:dyDescent="0.15">
      <c r="A22" s="23" t="s">
        <v>11</v>
      </c>
      <c r="B22" s="56"/>
      <c r="C22" s="56"/>
      <c r="D22" s="27"/>
      <c r="E22" s="31"/>
      <c r="F22" s="31"/>
      <c r="G22" s="31"/>
      <c r="H22" s="27"/>
      <c r="I22" s="48"/>
      <c r="J22" s="43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  <c r="IN22" s="12"/>
      <c r="IO22" s="12"/>
      <c r="IP22" s="12"/>
      <c r="IQ22" s="12"/>
      <c r="IR22" s="12"/>
      <c r="IS22" s="12"/>
      <c r="IT22" s="12"/>
      <c r="IU22" s="12"/>
      <c r="IV22" s="12"/>
      <c r="IW22" s="12"/>
      <c r="IX22" s="13"/>
    </row>
    <row r="23" spans="1:258" ht="72.75" customHeight="1" x14ac:dyDescent="0.15">
      <c r="A23" s="65"/>
      <c r="B23" s="66"/>
      <c r="C23" s="66"/>
      <c r="D23" s="66"/>
      <c r="E23" s="66"/>
      <c r="F23" s="66"/>
      <c r="G23" s="66"/>
      <c r="H23" s="66"/>
      <c r="I23" s="66"/>
      <c r="J23" s="66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  <c r="IN23" s="12"/>
      <c r="IO23" s="12"/>
      <c r="IP23" s="12"/>
      <c r="IQ23" s="12"/>
      <c r="IR23" s="12"/>
      <c r="IS23" s="12"/>
      <c r="IT23" s="12"/>
      <c r="IU23" s="12"/>
      <c r="IV23" s="12"/>
      <c r="IW23" s="12"/>
      <c r="IX23" s="13"/>
    </row>
  </sheetData>
  <mergeCells count="1">
    <mergeCell ref="A23:J23"/>
  </mergeCells>
  <dataValidations count="1">
    <dataValidation allowBlank="1" showInputMessage="1" showErrorMessage="1" sqref="F6" xr:uid="{F5E68ADC-4300-46A8-B698-1756534C213B}"/>
  </dataValidations>
  <pageMargins left="0.25" right="0.25" top="0.75" bottom="0.75" header="0.3" footer="0.3"/>
  <pageSetup scale="73" orientation="landscape" r:id="rId1"/>
  <headerFooter>
    <oddFooter>&amp;C&amp;"Helvetica Neue,Regular"&amp;12&amp;K000000&amp;P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2E626B4-7DE0-4D14-B24C-FA1511EBB136}">
          <x14:formula1>
            <xm:f>References!$A$2:$A$3</xm:f>
          </x14:formula1>
          <xm:sqref>B4:B19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10"/>
  <sheetViews>
    <sheetView showGridLines="0" workbookViewId="0"/>
  </sheetViews>
  <sheetFormatPr defaultColWidth="10.42578125" defaultRowHeight="15" customHeight="1" x14ac:dyDescent="0.25"/>
  <cols>
    <col min="1" max="1" width="13.125" style="17" customWidth="1"/>
    <col min="2" max="16384" width="10.42578125" style="17"/>
  </cols>
  <sheetData>
    <row r="1" spans="1:5" ht="14.1" customHeight="1" x14ac:dyDescent="0.15">
      <c r="A1" s="18" t="s">
        <v>1</v>
      </c>
      <c r="B1" s="16"/>
      <c r="C1" s="16"/>
      <c r="D1" s="16"/>
      <c r="E1" s="16"/>
    </row>
    <row r="2" spans="1:5" ht="14.1" customHeight="1" x14ac:dyDescent="0.15">
      <c r="A2" s="16" t="s">
        <v>4</v>
      </c>
      <c r="B2" s="16"/>
      <c r="C2" s="16"/>
      <c r="D2" s="16"/>
      <c r="E2" s="16"/>
    </row>
    <row r="3" spans="1:5" ht="14.1" customHeight="1" x14ac:dyDescent="0.15">
      <c r="A3" s="16" t="s">
        <v>3</v>
      </c>
      <c r="B3" s="16"/>
      <c r="C3" s="16"/>
      <c r="D3" s="16"/>
      <c r="E3" s="16"/>
    </row>
    <row r="4" spans="1:5" ht="14.1" customHeight="1" x14ac:dyDescent="0.15">
      <c r="A4" s="16"/>
      <c r="B4" s="16"/>
      <c r="C4" s="16"/>
      <c r="D4" s="16"/>
      <c r="E4" s="16"/>
    </row>
    <row r="5" spans="1:5" ht="14.1" customHeight="1" x14ac:dyDescent="0.15">
      <c r="A5" s="16"/>
      <c r="B5" s="16"/>
      <c r="C5" s="16"/>
      <c r="D5" s="16"/>
      <c r="E5" s="16"/>
    </row>
    <row r="6" spans="1:5" ht="14.1" customHeight="1" x14ac:dyDescent="0.15">
      <c r="A6" s="16"/>
      <c r="B6" s="16"/>
      <c r="C6" s="16"/>
      <c r="D6" s="16"/>
      <c r="E6" s="16"/>
    </row>
    <row r="7" spans="1:5" ht="14.1" customHeight="1" x14ac:dyDescent="0.15">
      <c r="A7" s="16"/>
      <c r="B7" s="16"/>
      <c r="C7" s="16"/>
      <c r="D7" s="16"/>
      <c r="E7" s="16"/>
    </row>
    <row r="8" spans="1:5" ht="14.1" customHeight="1" x14ac:dyDescent="0.15">
      <c r="A8" s="16"/>
      <c r="B8" s="16"/>
      <c r="C8" s="16"/>
      <c r="D8" s="16"/>
      <c r="E8" s="16"/>
    </row>
    <row r="9" spans="1:5" ht="14.1" customHeight="1" x14ac:dyDescent="0.15">
      <c r="A9" s="16"/>
      <c r="B9" s="16"/>
      <c r="C9" s="16"/>
      <c r="D9" s="16"/>
      <c r="E9" s="16"/>
    </row>
    <row r="10" spans="1:5" ht="14.1" customHeight="1" x14ac:dyDescent="0.15">
      <c r="A10" s="16"/>
      <c r="B10" s="16"/>
      <c r="C10" s="16"/>
      <c r="D10" s="16"/>
      <c r="E10" s="16"/>
    </row>
  </sheetData>
  <pageMargins left="1" right="1" top="1" bottom="1" header="0.25" footer="0.25"/>
  <pageSetup orientation="portrait"/>
  <headerFooter>
    <oddFooter>&amp;C&amp;"Helvetica Neue,Regular"&amp;12&amp;K000000&amp;P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10"/>
  <sheetViews>
    <sheetView showGridLines="0" workbookViewId="0"/>
  </sheetViews>
  <sheetFormatPr defaultColWidth="5.30078125" defaultRowHeight="15" customHeight="1" x14ac:dyDescent="0.25"/>
  <cols>
    <col min="1" max="6" width="5.30078125" style="2" customWidth="1"/>
    <col min="7" max="16384" width="5.30078125" style="2"/>
  </cols>
  <sheetData>
    <row r="1" spans="1:5" ht="14.1" customHeight="1" x14ac:dyDescent="0.25">
      <c r="A1" s="1"/>
      <c r="B1" s="1"/>
      <c r="C1" s="1"/>
      <c r="D1" s="1"/>
      <c r="E1" s="1"/>
    </row>
    <row r="2" spans="1:5" ht="14.1" customHeight="1" x14ac:dyDescent="0.25">
      <c r="A2" s="1"/>
      <c r="B2" s="1"/>
      <c r="C2" s="1"/>
      <c r="D2" s="1"/>
      <c r="E2" s="1"/>
    </row>
    <row r="3" spans="1:5" ht="14.1" customHeight="1" x14ac:dyDescent="0.25">
      <c r="A3" s="1"/>
      <c r="B3" s="1"/>
      <c r="C3" s="1"/>
      <c r="D3" s="1"/>
      <c r="E3" s="1"/>
    </row>
    <row r="4" spans="1:5" ht="14.1" customHeight="1" x14ac:dyDescent="0.25">
      <c r="A4" s="1"/>
      <c r="B4" s="1"/>
      <c r="C4" s="1"/>
      <c r="D4" s="1"/>
      <c r="E4" s="1"/>
    </row>
    <row r="5" spans="1:5" ht="14.1" customHeight="1" x14ac:dyDescent="0.25">
      <c r="A5" s="1"/>
      <c r="B5" s="1"/>
      <c r="C5" s="1"/>
      <c r="D5" s="1"/>
      <c r="E5" s="1"/>
    </row>
    <row r="6" spans="1:5" ht="14.1" customHeight="1" x14ac:dyDescent="0.25">
      <c r="A6" s="1"/>
      <c r="B6" s="1"/>
      <c r="C6" s="1"/>
      <c r="D6" s="1"/>
      <c r="E6" s="1"/>
    </row>
    <row r="7" spans="1:5" ht="14.1" customHeight="1" x14ac:dyDescent="0.25">
      <c r="A7" s="1"/>
      <c r="B7" s="1"/>
      <c r="C7" s="1"/>
      <c r="D7" s="1"/>
      <c r="E7" s="1"/>
    </row>
    <row r="8" spans="1:5" ht="14.1" customHeight="1" x14ac:dyDescent="0.25">
      <c r="A8" s="1"/>
      <c r="B8" s="1"/>
      <c r="C8" s="1"/>
      <c r="D8" s="1"/>
      <c r="E8" s="1"/>
    </row>
    <row r="9" spans="1:5" ht="14.1" customHeight="1" x14ac:dyDescent="0.25">
      <c r="A9" s="1"/>
      <c r="B9" s="1"/>
      <c r="C9" s="1"/>
      <c r="D9" s="1"/>
      <c r="E9" s="1"/>
    </row>
    <row r="10" spans="1:5" ht="14.1" customHeight="1" x14ac:dyDescent="0.25">
      <c r="A10" s="1"/>
      <c r="B10" s="1"/>
      <c r="C10" s="1"/>
      <c r="D10" s="1"/>
      <c r="E10" s="1"/>
    </row>
  </sheetData>
  <pageMargins left="1" right="1" top="1" bottom="1" header="0.25" footer="0.25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List</vt:lpstr>
      <vt:lpstr>References</vt:lpstr>
      <vt:lpstr>Sheet3</vt:lpstr>
      <vt:lpstr>List!Print_Area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 Wasilewski</dc:creator>
  <cp:lastModifiedBy>Barb Wasilewski</cp:lastModifiedBy>
  <cp:lastPrinted>2022-02-09T01:56:57Z</cp:lastPrinted>
  <dcterms:created xsi:type="dcterms:W3CDTF">2022-02-09T01:24:48Z</dcterms:created>
  <dcterms:modified xsi:type="dcterms:W3CDTF">2022-02-09T02:14:05Z</dcterms:modified>
</cp:coreProperties>
</file>